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26" i="1" l="1"/>
  <c r="I4" i="1" l="1"/>
  <c r="J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7" i="1"/>
  <c r="K4" i="1" l="1"/>
</calcChain>
</file>

<file path=xl/sharedStrings.xml><?xml version="1.0" encoding="utf-8"?>
<sst xmlns="http://schemas.openxmlformats.org/spreadsheetml/2006/main" count="57" uniqueCount="57">
  <si>
    <t>795 00 10</t>
  </si>
  <si>
    <t>Организация и проведение новогодних утренников для учащихся общеобразовательных учреждений п.Айхал</t>
  </si>
  <si>
    <t>Организация и проведение поселкового конкурса социальных проектов "Добрые дела Айхалу"</t>
  </si>
  <si>
    <t>Организация и проведение конкурса -викторины "Мой край", посвященного дню Мирнинского района</t>
  </si>
  <si>
    <t>Организация и проведение поселкового смотра - конкурса песни и строя "Строй Айхала 2013"</t>
  </si>
  <si>
    <t>Организация и проведение курсов командообразования с целью создания Совета молодежи п.Айхал</t>
  </si>
  <si>
    <t xml:space="preserve">Выделение денежных средств для оплаты проезда преподавателя воскресной школы Серкиной М.С.  в г.Якутск и обратно для проведения Рождественских Республиканских образовательных чтений и делегирования в г.Якутск от Прихода Храма Рождества Христова </t>
  </si>
  <si>
    <t>Выплата ежеквартальной стипендии (в рамках поддержки одаренноцй молодежи) Турбиной Дарье (круглая сирота) студентке КГБОУ СПО "Красноярское художественное училище им. В. И.Сурикова"</t>
  </si>
  <si>
    <t>отмена выплаты стипендии в связи с завершением учебы</t>
  </si>
  <si>
    <t>Организация и проведение соревнований допризывной молодежи по общей военной подготовке</t>
  </si>
  <si>
    <t>Выделение денежных средств для приобретения ткани и фурнитуры в целях создания новой коллекции молодежного театра мод "Подснежник" и дальнейшего участия в общепоселковых культурно-массовых мероприятиях</t>
  </si>
  <si>
    <t>Выделение денежных средств для оплаты проезда воспитанников МКОУ "ЦДОД "Надежда" в связи с участием в районном конкурсе "Золотой локон" в г.Удачный</t>
  </si>
  <si>
    <t>Награждение лучших выпускников творческих коллективов, лучших спортсменов, медалистов общеобразовательных школ, а так же организацией и проведением культурно-массовых и спортивных мероприятий, согласно календарному плану</t>
  </si>
  <si>
    <t>Организация и проведение поселкового конкурса на разработку социальных видеороликов "И помнит мир спасенный", посвященный празднованию 68-й годовщины Победы в ВОВ</t>
  </si>
  <si>
    <t>Проведение отчетного выпускного концерта воспитанников детской музыкальной школы, МКОУ "ЦДОД Надежда" объединения "парикмахерское искусство" реализующих проект "Мастерская добрых дел"</t>
  </si>
  <si>
    <t>Организация и проведение культурно-массовых и спортивных мероприятий, согласно календарному плану</t>
  </si>
  <si>
    <t>Поощрение и анграждение лучших учащихся - выпускников МКОУ "СОШ №5", МКОУ "СОШ №23" и ПУ №30</t>
  </si>
  <si>
    <t>Участие делегатов от п.Айхал в Республиканском молодежном образовательном форуме "Саха-Селигер" в г.Якутск</t>
  </si>
  <si>
    <t>Организация и проведение открытого молодежного поселкового конкурса "Алло, мы ищем таланты…"</t>
  </si>
  <si>
    <t>Участие сборной команды молодежи от п.Айхал в туристическом слете молодежи Мирнинского района на территории турбазы Гренада</t>
  </si>
  <si>
    <t>Участие делегации п.Айхал в Районном образовательном молодежном форуме "Вилюй 2013" на территории п.Светлый</t>
  </si>
  <si>
    <t>Приобретение ветровок с логотипом ДЮО"Юность Якутии"  для обеспечения работы волонтерского движения, а также участия в поселковых мероприятиях</t>
  </si>
  <si>
    <t>рациональное использование средств</t>
  </si>
  <si>
    <t>Организация и проведение первого поселкового конкурса фотографий "Позитив в объективе"</t>
  </si>
  <si>
    <t>ЦМП "Молодежь Айхала 2011-2013г.г."</t>
  </si>
  <si>
    <t>план</t>
  </si>
  <si>
    <t>израсходовано</t>
  </si>
  <si>
    <t>неисполнено</t>
  </si>
  <si>
    <t>пояснение</t>
  </si>
  <si>
    <t>№
п/п</t>
  </si>
  <si>
    <t>Мероприятия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</si>
  <si>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</si>
  <si>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</si>
  <si>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</si>
  <si>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</si>
  <si>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</si>
  <si>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</si>
  <si>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</si>
  <si>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</si>
  <si>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</si>
  <si>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</si>
  <si>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Организация и проведение торжественных проводов в ВС РФ призывников п.Айхал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</si>
  <si>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</si>
  <si>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</si>
  <si>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</si>
  <si>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</si>
  <si>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</si>
  <si>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</si>
  <si>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</si>
  <si>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</si>
  <si>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</si>
  <si>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</si>
  <si>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</si>
  <si>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</si>
  <si>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</si>
  <si>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Организация и проведение 2-го районного заочного конкурса детских, молодежных проектов и творческих работ "Радуга профессий" и 2-го районного очно-заочного конкурса творческих проектов старшеклассников "Путь к успеху: Мое образование. Моя профессия. Моя карьера".</t>
  </si>
  <si>
    <t xml:space="preserve">Приложение №1
к решению сессии Айхальского поселкового Совета
от 14.02.2014г. III-№16-8-2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</si>
</sst>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2" fillId="0" borderId="2" xfId="0" applyNumberFormat="1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0" fillId="0" borderId="0" xfId="0" applyAlignment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2" fillId="0" borderId="2" xfId="0" applyNumberFormat="1" applyFont="1" applyFill="1" applyBorder="1" applyAlignment="1">
      <alignment vertical="justify" wrapText="1"/>
    </xf>
    <xf numFmtId="0" fontId="6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topLeftCell="G19" workbookViewId="0">
      <selection activeCell="G1" sqref="G1:L27"/>
    </sheetView>
  </sheetViews>
  <sheetFormatPr defaultRowHeight="15" x14ac:dyDescent="0.25"/>
  <cols>
    <col min="1" max="2" width="9.140625" style="4" hidden="1" customWidth="1"/>
    <col min="3" max="3" width="7" style="4" hidden="1" customWidth="1"/>
    <col min="4" max="6" width="9.140625" hidden="1" customWidth="1"/>
    <col min="7" max="7" width="5.7109375" customWidth="1"/>
    <col min="8" max="8" width="33.42578125" customWidth="1"/>
    <col min="9" max="9" width="10.42578125" customWidth="1"/>
    <col min="10" max="10" width="15.7109375" customWidth="1"/>
    <col min="11" max="11" width="19.140625" customWidth="1"/>
    <col min="12" max="12" width="16.42578125" customWidth="1"/>
  </cols>
  <sheetData>
    <row r="1" spans="1:26" ht="67.5" customHeight="1" x14ac:dyDescent="0.25">
      <c r="I1" s="20" t="s">
        <v>56</v>
      </c>
      <c r="J1" s="21"/>
      <c r="K1" s="21"/>
      <c r="L1" s="21"/>
    </row>
    <row r="2" spans="1:26" ht="22.5" customHeight="1" x14ac:dyDescent="0.3">
      <c r="A2" s="5"/>
      <c r="B2" s="5"/>
      <c r="C2" s="5"/>
      <c r="D2" s="5"/>
      <c r="E2" s="5"/>
      <c r="F2" s="5"/>
      <c r="G2" s="34" t="s">
        <v>29</v>
      </c>
      <c r="H2" s="31" t="s">
        <v>24</v>
      </c>
      <c r="I2" s="31"/>
      <c r="J2" s="31"/>
      <c r="K2" s="31"/>
      <c r="L2" s="31"/>
    </row>
    <row r="3" spans="1:26" x14ac:dyDescent="0.25">
      <c r="A3" s="6"/>
      <c r="B3" s="6"/>
      <c r="C3" s="6"/>
      <c r="D3" s="6"/>
      <c r="E3" s="6"/>
      <c r="F3" s="6"/>
      <c r="G3" s="35"/>
      <c r="H3" s="32" t="s">
        <v>30</v>
      </c>
      <c r="I3" s="8" t="s">
        <v>25</v>
      </c>
      <c r="J3" s="8" t="s">
        <v>26</v>
      </c>
      <c r="K3" s="8" t="s">
        <v>27</v>
      </c>
      <c r="L3" s="8" t="s">
        <v>28</v>
      </c>
    </row>
    <row r="4" spans="1:26" ht="23.25" customHeight="1" x14ac:dyDescent="0.25">
      <c r="A4" s="24"/>
      <c r="B4" s="25"/>
      <c r="C4" s="26"/>
      <c r="D4" s="37" t="s">
        <v>0</v>
      </c>
      <c r="E4" s="37"/>
      <c r="F4" s="39"/>
      <c r="G4" s="36"/>
      <c r="H4" s="33"/>
      <c r="I4" s="9">
        <f>SUM(I5:I27)</f>
        <v>878000</v>
      </c>
      <c r="J4" s="10">
        <f>SUM(J5:J27)</f>
        <v>810344</v>
      </c>
      <c r="K4" s="10">
        <f>SUM(K5:K27)</f>
        <v>67656</v>
      </c>
      <c r="L4" s="11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37.5" customHeight="1" x14ac:dyDescent="0.25">
      <c r="A5" s="27"/>
      <c r="B5" s="28"/>
      <c r="C5" s="29"/>
      <c r="D5" s="38"/>
      <c r="E5" s="38"/>
      <c r="F5" s="40"/>
      <c r="G5" s="7" t="s">
        <v>31</v>
      </c>
      <c r="H5" s="1" t="s">
        <v>1</v>
      </c>
      <c r="I5" s="12">
        <v>32538</v>
      </c>
      <c r="J5" s="13">
        <v>32538</v>
      </c>
      <c r="K5" s="13">
        <f>I5-J5</f>
        <v>0</v>
      </c>
      <c r="L5" s="14"/>
    </row>
    <row r="6" spans="1:26" ht="39" customHeight="1" x14ac:dyDescent="0.25">
      <c r="A6" s="27"/>
      <c r="B6" s="28"/>
      <c r="C6" s="29"/>
      <c r="D6" s="38"/>
      <c r="E6" s="38"/>
      <c r="F6" s="40"/>
      <c r="G6" s="7" t="s">
        <v>32</v>
      </c>
      <c r="H6" s="1" t="s">
        <v>2</v>
      </c>
      <c r="I6" s="12">
        <v>53590</v>
      </c>
      <c r="J6" s="13">
        <v>53590</v>
      </c>
      <c r="K6" s="13">
        <f t="shared" ref="K6:K27" si="0">I6-J6</f>
        <v>0</v>
      </c>
      <c r="L6" s="14"/>
    </row>
    <row r="7" spans="1:26" ht="39.75" customHeight="1" x14ac:dyDescent="0.25">
      <c r="A7" s="27"/>
      <c r="B7" s="28"/>
      <c r="C7" s="29"/>
      <c r="D7" s="38"/>
      <c r="E7" s="38"/>
      <c r="F7" s="40"/>
      <c r="G7" s="7" t="s">
        <v>33</v>
      </c>
      <c r="H7" s="1" t="s">
        <v>3</v>
      </c>
      <c r="I7" s="12">
        <v>4500</v>
      </c>
      <c r="J7" s="13">
        <v>4500</v>
      </c>
      <c r="K7" s="13">
        <f t="shared" si="0"/>
        <v>0</v>
      </c>
      <c r="L7" s="14"/>
    </row>
    <row r="8" spans="1:26" ht="36.75" customHeight="1" x14ac:dyDescent="0.25">
      <c r="A8" s="27"/>
      <c r="B8" s="28"/>
      <c r="C8" s="29"/>
      <c r="D8" s="38"/>
      <c r="E8" s="38"/>
      <c r="F8" s="40"/>
      <c r="G8" s="7" t="s">
        <v>34</v>
      </c>
      <c r="H8" s="1" t="s">
        <v>4</v>
      </c>
      <c r="I8" s="12">
        <v>22500</v>
      </c>
      <c r="J8" s="13">
        <v>22500</v>
      </c>
      <c r="K8" s="13">
        <f t="shared" si="0"/>
        <v>0</v>
      </c>
      <c r="L8" s="14"/>
    </row>
    <row r="9" spans="1:26" ht="34.5" x14ac:dyDescent="0.25">
      <c r="A9" s="27"/>
      <c r="B9" s="28"/>
      <c r="C9" s="29"/>
      <c r="D9" s="38"/>
      <c r="E9" s="38"/>
      <c r="F9" s="40"/>
      <c r="G9" s="7" t="s">
        <v>35</v>
      </c>
      <c r="H9" s="1" t="s">
        <v>5</v>
      </c>
      <c r="I9" s="12">
        <v>50000</v>
      </c>
      <c r="J9" s="13">
        <v>50000</v>
      </c>
      <c r="K9" s="13">
        <f t="shared" si="0"/>
        <v>0</v>
      </c>
      <c r="L9" s="15"/>
    </row>
    <row r="10" spans="1:26" ht="85.5" customHeight="1" x14ac:dyDescent="0.25">
      <c r="A10" s="27"/>
      <c r="B10" s="28"/>
      <c r="C10" s="29"/>
      <c r="D10" s="38"/>
      <c r="E10" s="38"/>
      <c r="F10" s="40"/>
      <c r="G10" s="7" t="s">
        <v>36</v>
      </c>
      <c r="H10" s="1" t="s">
        <v>6</v>
      </c>
      <c r="I10" s="12">
        <v>29225</v>
      </c>
      <c r="J10" s="13">
        <v>29225</v>
      </c>
      <c r="K10" s="13">
        <f t="shared" si="0"/>
        <v>0</v>
      </c>
      <c r="L10" s="14"/>
    </row>
    <row r="11" spans="1:26" ht="60" customHeight="1" x14ac:dyDescent="0.25">
      <c r="A11" s="27"/>
      <c r="B11" s="28"/>
      <c r="C11" s="29"/>
      <c r="D11" s="38"/>
      <c r="E11" s="38"/>
      <c r="F11" s="40"/>
      <c r="G11" s="7" t="s">
        <v>37</v>
      </c>
      <c r="H11" s="3" t="s">
        <v>7</v>
      </c>
      <c r="I11" s="12">
        <v>45000</v>
      </c>
      <c r="J11" s="13">
        <v>30000</v>
      </c>
      <c r="K11" s="13">
        <f t="shared" si="0"/>
        <v>15000</v>
      </c>
      <c r="L11" s="14" t="s">
        <v>8</v>
      </c>
    </row>
    <row r="12" spans="1:26" ht="38.25" customHeight="1" x14ac:dyDescent="0.25">
      <c r="A12" s="27"/>
      <c r="B12" s="28"/>
      <c r="C12" s="29"/>
      <c r="D12" s="38"/>
      <c r="E12" s="38"/>
      <c r="F12" s="40"/>
      <c r="G12" s="7" t="s">
        <v>38</v>
      </c>
      <c r="H12" s="1" t="s">
        <v>9</v>
      </c>
      <c r="I12" s="12">
        <v>6000</v>
      </c>
      <c r="J12" s="13">
        <v>6000</v>
      </c>
      <c r="K12" s="13">
        <f t="shared" si="0"/>
        <v>0</v>
      </c>
      <c r="L12" s="14"/>
    </row>
    <row r="13" spans="1:26" ht="28.5" customHeight="1" x14ac:dyDescent="0.25">
      <c r="A13" s="27"/>
      <c r="B13" s="28"/>
      <c r="C13" s="29"/>
      <c r="D13" s="38"/>
      <c r="E13" s="38"/>
      <c r="F13" s="40"/>
      <c r="G13" s="7" t="s">
        <v>39</v>
      </c>
      <c r="H13" s="1" t="s">
        <v>41</v>
      </c>
      <c r="I13" s="12">
        <v>25473</v>
      </c>
      <c r="J13" s="13">
        <v>25473</v>
      </c>
      <c r="K13" s="13">
        <f t="shared" si="0"/>
        <v>0</v>
      </c>
      <c r="L13" s="14"/>
    </row>
    <row r="14" spans="1:26" ht="70.5" customHeight="1" x14ac:dyDescent="0.25">
      <c r="A14" s="27"/>
      <c r="B14" s="28"/>
      <c r="C14" s="29"/>
      <c r="D14" s="38"/>
      <c r="E14" s="38"/>
      <c r="F14" s="40"/>
      <c r="G14" s="7" t="s">
        <v>40</v>
      </c>
      <c r="H14" s="1" t="s">
        <v>10</v>
      </c>
      <c r="I14" s="12">
        <v>18620</v>
      </c>
      <c r="J14" s="13">
        <v>18620</v>
      </c>
      <c r="K14" s="13">
        <f t="shared" si="0"/>
        <v>0</v>
      </c>
      <c r="L14" s="14"/>
    </row>
    <row r="15" spans="1:26" ht="51" customHeight="1" x14ac:dyDescent="0.25">
      <c r="A15" s="27"/>
      <c r="B15" s="28"/>
      <c r="C15" s="29"/>
      <c r="D15" s="38"/>
      <c r="E15" s="38"/>
      <c r="F15" s="40"/>
      <c r="G15" s="7" t="s">
        <v>42</v>
      </c>
      <c r="H15" s="2" t="s">
        <v>11</v>
      </c>
      <c r="I15" s="12">
        <v>25600</v>
      </c>
      <c r="J15" s="13">
        <v>25600</v>
      </c>
      <c r="K15" s="13">
        <f t="shared" si="0"/>
        <v>0</v>
      </c>
      <c r="L15" s="14"/>
    </row>
    <row r="16" spans="1:26" ht="84" customHeight="1" x14ac:dyDescent="0.25">
      <c r="A16" s="27"/>
      <c r="B16" s="28"/>
      <c r="C16" s="29"/>
      <c r="D16" s="38"/>
      <c r="E16" s="38"/>
      <c r="F16" s="40"/>
      <c r="G16" s="7" t="s">
        <v>43</v>
      </c>
      <c r="H16" s="1" t="s">
        <v>12</v>
      </c>
      <c r="I16" s="12">
        <v>37000</v>
      </c>
      <c r="J16" s="13">
        <v>37000</v>
      </c>
      <c r="K16" s="13">
        <f t="shared" si="0"/>
        <v>0</v>
      </c>
      <c r="L16" s="14"/>
    </row>
    <row r="17" spans="1:12" ht="65.25" customHeight="1" x14ac:dyDescent="0.25">
      <c r="A17" s="27"/>
      <c r="B17" s="28"/>
      <c r="C17" s="29"/>
      <c r="D17" s="38"/>
      <c r="E17" s="38"/>
      <c r="F17" s="40"/>
      <c r="G17" s="7" t="s">
        <v>44</v>
      </c>
      <c r="H17" s="1" t="s">
        <v>13</v>
      </c>
      <c r="I17" s="12">
        <v>66690</v>
      </c>
      <c r="J17" s="13">
        <v>66690</v>
      </c>
      <c r="K17" s="13">
        <f t="shared" si="0"/>
        <v>0</v>
      </c>
      <c r="L17" s="14"/>
    </row>
    <row r="18" spans="1:12" ht="98.25" customHeight="1" x14ac:dyDescent="0.25">
      <c r="A18" s="27"/>
      <c r="B18" s="28"/>
      <c r="C18" s="29"/>
      <c r="D18" s="38"/>
      <c r="E18" s="38"/>
      <c r="F18" s="40"/>
      <c r="G18" s="7" t="s">
        <v>45</v>
      </c>
      <c r="H18" s="19" t="s">
        <v>55</v>
      </c>
      <c r="I18" s="12">
        <v>7253</v>
      </c>
      <c r="J18" s="13">
        <v>7253</v>
      </c>
      <c r="K18" s="13">
        <f t="shared" si="0"/>
        <v>0</v>
      </c>
      <c r="L18" s="14"/>
    </row>
    <row r="19" spans="1:12" ht="72" customHeight="1" x14ac:dyDescent="0.25">
      <c r="A19" s="27"/>
      <c r="B19" s="28"/>
      <c r="C19" s="29"/>
      <c r="D19" s="38"/>
      <c r="E19" s="38"/>
      <c r="F19" s="40"/>
      <c r="G19" s="7" t="s">
        <v>46</v>
      </c>
      <c r="H19" s="1" t="s">
        <v>14</v>
      </c>
      <c r="I19" s="12">
        <v>32230</v>
      </c>
      <c r="J19" s="13">
        <v>32230</v>
      </c>
      <c r="K19" s="13">
        <f t="shared" si="0"/>
        <v>0</v>
      </c>
      <c r="L19" s="14"/>
    </row>
    <row r="20" spans="1:12" ht="36.75" customHeight="1" x14ac:dyDescent="0.25">
      <c r="A20" s="27"/>
      <c r="B20" s="28"/>
      <c r="C20" s="29"/>
      <c r="D20" s="38"/>
      <c r="E20" s="38"/>
      <c r="F20" s="40"/>
      <c r="G20" s="7" t="s">
        <v>47</v>
      </c>
      <c r="H20" s="1" t="s">
        <v>15</v>
      </c>
      <c r="I20" s="12">
        <v>17890</v>
      </c>
      <c r="J20" s="13">
        <v>17890</v>
      </c>
      <c r="K20" s="13">
        <f t="shared" si="0"/>
        <v>0</v>
      </c>
      <c r="L20" s="14"/>
    </row>
    <row r="21" spans="1:12" ht="41.25" customHeight="1" x14ac:dyDescent="0.25">
      <c r="A21" s="27"/>
      <c r="B21" s="28"/>
      <c r="C21" s="29"/>
      <c r="D21" s="38"/>
      <c r="E21" s="38"/>
      <c r="F21" s="40"/>
      <c r="G21" s="7" t="s">
        <v>48</v>
      </c>
      <c r="H21" s="1" t="s">
        <v>16</v>
      </c>
      <c r="I21" s="12">
        <v>15894</v>
      </c>
      <c r="J21" s="13">
        <v>15894</v>
      </c>
      <c r="K21" s="13">
        <f t="shared" si="0"/>
        <v>0</v>
      </c>
      <c r="L21" s="14"/>
    </row>
    <row r="22" spans="1:12" ht="45.75" x14ac:dyDescent="0.25">
      <c r="A22" s="27"/>
      <c r="B22" s="28"/>
      <c r="C22" s="29"/>
      <c r="D22" s="38"/>
      <c r="E22" s="38"/>
      <c r="F22" s="40"/>
      <c r="G22" s="7" t="s">
        <v>49</v>
      </c>
      <c r="H22" s="1" t="s">
        <v>17</v>
      </c>
      <c r="I22" s="12">
        <v>35924</v>
      </c>
      <c r="J22" s="13">
        <v>35000</v>
      </c>
      <c r="K22" s="13">
        <f t="shared" si="0"/>
        <v>924</v>
      </c>
      <c r="L22" s="14"/>
    </row>
    <row r="23" spans="1:12" ht="41.25" customHeight="1" x14ac:dyDescent="0.25">
      <c r="A23" s="27"/>
      <c r="B23" s="28"/>
      <c r="C23" s="29"/>
      <c r="D23" s="38"/>
      <c r="E23" s="38"/>
      <c r="F23" s="40"/>
      <c r="G23" s="7" t="s">
        <v>50</v>
      </c>
      <c r="H23" s="1" t="s">
        <v>18</v>
      </c>
      <c r="I23" s="12">
        <v>12873</v>
      </c>
      <c r="J23" s="13">
        <v>12873</v>
      </c>
      <c r="K23" s="13">
        <f t="shared" si="0"/>
        <v>0</v>
      </c>
      <c r="L23" s="14"/>
    </row>
    <row r="24" spans="1:12" ht="50.25" customHeight="1" x14ac:dyDescent="0.25">
      <c r="A24" s="27"/>
      <c r="B24" s="28"/>
      <c r="C24" s="29"/>
      <c r="D24" s="38"/>
      <c r="E24" s="38"/>
      <c r="F24" s="40"/>
      <c r="G24" s="7" t="s">
        <v>51</v>
      </c>
      <c r="H24" s="1" t="s">
        <v>19</v>
      </c>
      <c r="I24" s="12">
        <v>105000</v>
      </c>
      <c r="J24" s="13">
        <v>105000</v>
      </c>
      <c r="K24" s="13">
        <f t="shared" si="0"/>
        <v>0</v>
      </c>
      <c r="L24" s="14"/>
    </row>
    <row r="25" spans="1:12" ht="38.25" customHeight="1" x14ac:dyDescent="0.25">
      <c r="A25" s="27"/>
      <c r="B25" s="28"/>
      <c r="C25" s="29"/>
      <c r="D25" s="38"/>
      <c r="E25" s="38"/>
      <c r="F25" s="40"/>
      <c r="G25" s="7" t="s">
        <v>52</v>
      </c>
      <c r="H25" s="1" t="s">
        <v>20</v>
      </c>
      <c r="I25" s="12">
        <v>35000</v>
      </c>
      <c r="J25" s="13">
        <v>35000</v>
      </c>
      <c r="K25" s="13">
        <f t="shared" si="0"/>
        <v>0</v>
      </c>
      <c r="L25" s="14"/>
    </row>
    <row r="26" spans="1:12" ht="48" customHeight="1" x14ac:dyDescent="0.25">
      <c r="A26" s="27"/>
      <c r="B26" s="28"/>
      <c r="C26" s="29"/>
      <c r="D26" s="38"/>
      <c r="E26" s="38"/>
      <c r="F26" s="40"/>
      <c r="G26" s="7" t="s">
        <v>53</v>
      </c>
      <c r="H26" s="1" t="s">
        <v>21</v>
      </c>
      <c r="I26" s="12">
        <v>89400</v>
      </c>
      <c r="J26" s="13">
        <v>47100</v>
      </c>
      <c r="K26" s="13">
        <f>I26-J26</f>
        <v>42300</v>
      </c>
      <c r="L26" s="22" t="s">
        <v>22</v>
      </c>
    </row>
    <row r="27" spans="1:12" ht="38.25" customHeight="1" x14ac:dyDescent="0.25">
      <c r="A27" s="27"/>
      <c r="B27" s="28"/>
      <c r="C27" s="29"/>
      <c r="D27" s="38"/>
      <c r="E27" s="38"/>
      <c r="F27" s="40"/>
      <c r="G27" s="7" t="s">
        <v>54</v>
      </c>
      <c r="H27" s="1" t="s">
        <v>23</v>
      </c>
      <c r="I27" s="16">
        <v>109800</v>
      </c>
      <c r="J27" s="13">
        <v>100368</v>
      </c>
      <c r="K27" s="13">
        <f t="shared" si="0"/>
        <v>9432</v>
      </c>
      <c r="L27" s="23"/>
    </row>
    <row r="29" spans="1:12" x14ac:dyDescent="0.25">
      <c r="I29" s="17"/>
      <c r="J29" s="18"/>
      <c r="K29" s="18"/>
    </row>
  </sheetData>
  <mergeCells count="10">
    <mergeCell ref="I1:L1"/>
    <mergeCell ref="L26:L27"/>
    <mergeCell ref="A4:C27"/>
    <mergeCell ref="O4:Z4"/>
    <mergeCell ref="H2:L2"/>
    <mergeCell ref="H3:H4"/>
    <mergeCell ref="G2:G4"/>
    <mergeCell ref="D4:D27"/>
    <mergeCell ref="E4:E27"/>
    <mergeCell ref="F4:F27"/>
  </mergeCells>
  <pageMargins left="0.78740157480314965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Cab-104-1</dc:creator>
  <cp:lastModifiedBy>Cab-101</cp:lastModifiedBy>
  <cp:lastPrinted>2014-02-18T03:56:57Z</cp:lastPrinted>
  <dcterms:created xsi:type="dcterms:W3CDTF">2014-02-11T02:37:48Z</dcterms:created>
  <dcterms:modified xsi:type="dcterms:W3CDTF">2014-02-18T03:57:55Z</dcterms:modified>
</cp:coreProperties>
</file>