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1"/>
  </bookViews>
  <sheets>
    <sheet name="общий" sheetId="1" r:id="rId1"/>
    <sheet name="Приложение к решению" sheetId="2" r:id="rId2"/>
  </sheets>
  <definedNames/>
  <calcPr fullCalcOnLoad="1"/>
</workbook>
</file>

<file path=xl/sharedStrings.xml><?xml version="1.0" encoding="utf-8"?>
<sst xmlns="http://schemas.openxmlformats.org/spreadsheetml/2006/main" count="82" uniqueCount="49">
  <si>
    <t>№ п/п</t>
  </si>
  <si>
    <t>Наименование арендатора</t>
  </si>
  <si>
    <t>Арендованное имущество</t>
  </si>
  <si>
    <t>объект</t>
  </si>
  <si>
    <t>площадь</t>
  </si>
  <si>
    <t>ИП Смелякова М.Г.</t>
  </si>
  <si>
    <t>ООО "Эталон"</t>
  </si>
  <si>
    <t>Арендная плата в месяц до оценки</t>
  </si>
  <si>
    <t>ИП Салимова Е.Р.</t>
  </si>
  <si>
    <t>Арендная плата в месяц после оценки</t>
  </si>
  <si>
    <t>ИП Шапилова А.Г.</t>
  </si>
  <si>
    <t>ИСП. Гл. специалист Шкатова Г.Е.</t>
  </si>
  <si>
    <t>План использования льготы</t>
  </si>
  <si>
    <t>сумма</t>
  </si>
  <si>
    <t>использование</t>
  </si>
  <si>
    <t>ИП Чумак В.А.</t>
  </si>
  <si>
    <t>Сумма предост.льготы НА 2013 год</t>
  </si>
  <si>
    <t>мастерская по пошиву и ремонту одежды (ул. Юбилейная, 7а, КБО)</t>
  </si>
  <si>
    <t>мастерская по пошиву и ремонту одежды (ул. Юбилейная, 10)</t>
  </si>
  <si>
    <t>редакция газеты (ул. Юбилейная, 8)</t>
  </si>
  <si>
    <t>обувная мастерская (ул. Советская, 9а)</t>
  </si>
  <si>
    <t>обувная мастерская (ул. Юбилейная, 7а, КБО)</t>
  </si>
  <si>
    <t xml:space="preserve">организация деятельности мастерской </t>
  </si>
  <si>
    <t>социальные услуги, (бесплатное размещение материала государственных служб)</t>
  </si>
  <si>
    <t>ИП Моисеенко Н.В.</t>
  </si>
  <si>
    <t>парикмахерская (ул. Юбилейная, 8)</t>
  </si>
  <si>
    <t>установка обогрева пола, покраска стен, замена ленолиума</t>
  </si>
  <si>
    <t>ИП Дацкая Ф.В.</t>
  </si>
  <si>
    <t>Реестр арендаторов - получателей льготы за арендованное муниципальное имущество в 2013 году.</t>
  </si>
  <si>
    <t>Арендная плата в месяц на 2013 год</t>
  </si>
  <si>
    <t>расходный материал и  организация деятельности</t>
  </si>
  <si>
    <t>развитие и организация деятельности мастерской</t>
  </si>
  <si>
    <t>утепление стен мастерской</t>
  </si>
  <si>
    <t>развитие деятельности мастерской</t>
  </si>
  <si>
    <t>Примечание</t>
  </si>
  <si>
    <t>Использование льготы в 2012 году</t>
  </si>
  <si>
    <t>45 862,32 рублей  -организация деятельности мастерской: приобретение фурнитуры, ремонт оборудования</t>
  </si>
  <si>
    <t>68 684,16 рублей - развитие: приобретение фурнитуры, замена и ремонт оборудования</t>
  </si>
  <si>
    <t>22 403,52 рублей приобретение расходного материала</t>
  </si>
  <si>
    <t>50 823,60 рублей  - приобретение расходного материала</t>
  </si>
  <si>
    <t>35 727,48 рублей - замена окна, приобретение расходного материала</t>
  </si>
  <si>
    <t xml:space="preserve">27468,0 рублей - замена окна 12 750,00, замена двери 16 000,00 </t>
  </si>
  <si>
    <t>Арендная плата в месяц в 2012 г.</t>
  </si>
  <si>
    <t>88 391,88 рублей - социальные услуги, бесплатное размещение материала государственных служб</t>
  </si>
  <si>
    <t>использование льготы</t>
  </si>
  <si>
    <t>приложение № 1 к Решению сессии ПС</t>
  </si>
  <si>
    <t>от 29.04.2013г. III- № 7-9</t>
  </si>
  <si>
    <t>в ред. Решения сессии АПС</t>
  </si>
  <si>
    <t>от 17.05.2013г. III- № 8-8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</si>
</sst>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[Red]#,##0.00"/>
    <numFmt numFmtId="173" formatCode="0.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" fontId="0" fillId="0" borderId="10" xfId="0" applyNumberFormat="1" applyFill="1" applyBorder="1" applyAlignment="1">
      <alignment horizontal="center" vertical="justify"/>
    </xf>
    <xf numFmtId="0" fontId="0" fillId="0" borderId="10" xfId="0" applyFill="1" applyBorder="1" applyAlignment="1">
      <alignment vertical="justify"/>
    </xf>
    <xf numFmtId="0" fontId="0" fillId="0" borderId="10" xfId="0" applyFont="1" applyFill="1" applyBorder="1" applyAlignment="1">
      <alignment vertical="justify"/>
    </xf>
    <xf numFmtId="4" fontId="1" fillId="0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 horizontal="left" vertical="justify"/>
    </xf>
    <xf numFmtId="0" fontId="0" fillId="0" borderId="10" xfId="0" applyFill="1" applyBorder="1" applyAlignment="1">
      <alignment horizontal="left"/>
    </xf>
    <xf numFmtId="4" fontId="0" fillId="0" borderId="0" xfId="0" applyNumberFormat="1" applyFill="1" applyAlignment="1">
      <alignment horizontal="right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4" fontId="0" fillId="0" borderId="11" xfId="0" applyNumberForma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4" fontId="1" fillId="0" borderId="11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2" fontId="0" fillId="0" borderId="10" xfId="0" applyNumberFormat="1" applyFill="1" applyBorder="1" applyAlignment="1">
      <alignment/>
    </xf>
    <xf numFmtId="0" fontId="2" fillId="0" borderId="10" xfId="0" applyFont="1" applyFill="1" applyBorder="1" applyAlignment="1">
      <alignment vertical="justify"/>
    </xf>
    <xf numFmtId="0" fontId="3" fillId="0" borderId="10" xfId="0" applyFont="1" applyFill="1" applyBorder="1" applyAlignment="1">
      <alignment horizontal="left" vertical="justify"/>
    </xf>
    <xf numFmtId="4" fontId="0" fillId="0" borderId="0" xfId="0" applyNumberFormat="1" applyFill="1" applyAlignment="1">
      <alignment horizontal="center" vertical="top"/>
    </xf>
    <xf numFmtId="49" fontId="0" fillId="0" borderId="0" xfId="0" applyNumberFormat="1" applyFill="1" applyAlignment="1">
      <alignment horizontal="left" vertical="top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justify"/>
    </xf>
    <xf numFmtId="0" fontId="1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 vertical="justify"/>
    </xf>
    <xf numFmtId="0" fontId="0" fillId="0" borderId="11" xfId="0" applyFill="1" applyBorder="1" applyAlignment="1">
      <alignment horizontal="center" vertical="justify"/>
    </xf>
    <xf numFmtId="4" fontId="0" fillId="0" borderId="12" xfId="0" applyNumberFormat="1" applyFill="1" applyBorder="1" applyAlignment="1">
      <alignment horizontal="center" vertical="justify"/>
    </xf>
    <xf numFmtId="4" fontId="0" fillId="0" borderId="11" xfId="0" applyNumberFormat="1" applyFill="1" applyBorder="1" applyAlignment="1">
      <alignment horizontal="center" vertical="justify"/>
    </xf>
    <xf numFmtId="4" fontId="0" fillId="0" borderId="10" xfId="0" applyNumberFormat="1" applyFill="1" applyBorder="1" applyAlignment="1">
      <alignment horizontal="right" vertical="justify"/>
    </xf>
    <xf numFmtId="4" fontId="1" fillId="0" borderId="12" xfId="0" applyNumberFormat="1" applyFont="1" applyFill="1" applyBorder="1" applyAlignment="1">
      <alignment horizontal="center" vertical="justify"/>
    </xf>
    <xf numFmtId="4" fontId="1" fillId="0" borderId="11" xfId="0" applyNumberFormat="1" applyFont="1" applyFill="1" applyBorder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00390625" style="3" customWidth="1"/>
    <col min="2" max="2" width="17.421875" style="3" customWidth="1"/>
    <col min="3" max="3" width="22.28125" style="3" customWidth="1"/>
    <col min="4" max="4" width="9.140625" style="4" customWidth="1"/>
    <col min="5" max="5" width="13.57421875" style="4" customWidth="1"/>
    <col min="6" max="6" width="13.8515625" style="4" customWidth="1"/>
    <col min="7" max="7" width="14.57421875" style="4" customWidth="1"/>
    <col min="8" max="8" width="14.00390625" style="14" customWidth="1"/>
    <col min="9" max="9" width="13.57421875" style="4" customWidth="1"/>
    <col min="10" max="10" width="15.421875" style="11" customWidth="1"/>
    <col min="11" max="11" width="15.00390625" style="3" customWidth="1"/>
    <col min="12" max="12" width="25.421875" style="3" customWidth="1"/>
    <col min="13" max="16384" width="9.140625" style="3" customWidth="1"/>
  </cols>
  <sheetData>
    <row r="1" spans="2:8" ht="12.75">
      <c r="B1" s="29" t="s">
        <v>28</v>
      </c>
      <c r="C1" s="29"/>
      <c r="D1" s="29"/>
      <c r="E1" s="29"/>
      <c r="F1" s="29"/>
      <c r="G1" s="29"/>
      <c r="H1" s="29"/>
    </row>
    <row r="3" spans="1:12" ht="30" customHeight="1">
      <c r="A3" s="30" t="s">
        <v>0</v>
      </c>
      <c r="B3" s="32" t="s">
        <v>1</v>
      </c>
      <c r="C3" s="27" t="s">
        <v>2</v>
      </c>
      <c r="D3" s="27"/>
      <c r="E3" s="34" t="s">
        <v>7</v>
      </c>
      <c r="F3" s="34" t="s">
        <v>9</v>
      </c>
      <c r="G3" s="37" t="s">
        <v>29</v>
      </c>
      <c r="H3" s="36" t="s">
        <v>16</v>
      </c>
      <c r="I3" s="28" t="s">
        <v>12</v>
      </c>
      <c r="J3" s="28"/>
      <c r="K3" s="26" t="s">
        <v>34</v>
      </c>
      <c r="L3" s="27"/>
    </row>
    <row r="4" spans="1:12" ht="30" customHeight="1">
      <c r="A4" s="31"/>
      <c r="B4" s="33"/>
      <c r="C4" s="2" t="s">
        <v>3</v>
      </c>
      <c r="D4" s="1" t="s">
        <v>4</v>
      </c>
      <c r="E4" s="35"/>
      <c r="F4" s="35"/>
      <c r="G4" s="38"/>
      <c r="H4" s="36"/>
      <c r="I4" s="5" t="s">
        <v>13</v>
      </c>
      <c r="J4" s="12" t="s">
        <v>14</v>
      </c>
      <c r="K4" s="22" t="s">
        <v>42</v>
      </c>
      <c r="L4" s="7" t="s">
        <v>35</v>
      </c>
    </row>
    <row r="5" spans="1:12" ht="49.5" customHeight="1">
      <c r="A5" s="15">
        <v>1</v>
      </c>
      <c r="B5" s="16" t="s">
        <v>27</v>
      </c>
      <c r="C5" s="6" t="s">
        <v>17</v>
      </c>
      <c r="D5" s="1">
        <v>22.02</v>
      </c>
      <c r="E5" s="17">
        <v>3211.14</v>
      </c>
      <c r="F5" s="17">
        <v>7338.1</v>
      </c>
      <c r="G5" s="19">
        <v>5136.67</v>
      </c>
      <c r="H5" s="9">
        <f>F5*12-G5*12</f>
        <v>26417.16000000001</v>
      </c>
      <c r="I5" s="9"/>
      <c r="J5" s="23" t="s">
        <v>22</v>
      </c>
      <c r="K5" s="2">
        <v>3407.02</v>
      </c>
      <c r="L5" s="22" t="s">
        <v>36</v>
      </c>
    </row>
    <row r="6" spans="1:12" ht="49.5" customHeight="1">
      <c r="A6" s="2">
        <v>2</v>
      </c>
      <c r="B6" s="2" t="s">
        <v>5</v>
      </c>
      <c r="C6" s="6" t="s">
        <v>18</v>
      </c>
      <c r="D6" s="1">
        <v>38.02</v>
      </c>
      <c r="E6" s="1">
        <v>8026.32</v>
      </c>
      <c r="F6" s="1">
        <v>13750</v>
      </c>
      <c r="G6" s="8">
        <v>9625</v>
      </c>
      <c r="H6" s="9">
        <f aca="true" t="shared" si="0" ref="H6:H11">F6*12-G6*12</f>
        <v>49500</v>
      </c>
      <c r="I6" s="9"/>
      <c r="J6" s="23" t="s">
        <v>31</v>
      </c>
      <c r="K6" s="2">
        <v>9123.61</v>
      </c>
      <c r="L6" s="22" t="s">
        <v>37</v>
      </c>
    </row>
    <row r="7" spans="1:12" ht="49.5" customHeight="1">
      <c r="A7" s="2">
        <v>3</v>
      </c>
      <c r="B7" s="2" t="s">
        <v>6</v>
      </c>
      <c r="C7" s="6" t="s">
        <v>19</v>
      </c>
      <c r="D7" s="1">
        <v>34.7</v>
      </c>
      <c r="E7" s="1">
        <v>565.79</v>
      </c>
      <c r="F7" s="1">
        <v>9626.28</v>
      </c>
      <c r="G7" s="8">
        <v>6738.39</v>
      </c>
      <c r="H7" s="9">
        <f t="shared" si="0"/>
        <v>34654.68000000001</v>
      </c>
      <c r="I7" s="9"/>
      <c r="J7" s="23" t="s">
        <v>23</v>
      </c>
      <c r="K7" s="2">
        <v>1455.7</v>
      </c>
      <c r="L7" s="22" t="s">
        <v>43</v>
      </c>
    </row>
    <row r="8" spans="1:12" ht="49.5" customHeight="1">
      <c r="A8" s="2">
        <v>4</v>
      </c>
      <c r="B8" s="2" t="s">
        <v>15</v>
      </c>
      <c r="C8" s="7" t="s">
        <v>20</v>
      </c>
      <c r="D8" s="1">
        <v>31.9</v>
      </c>
      <c r="E8" s="1">
        <v>1562.27</v>
      </c>
      <c r="F8" s="1">
        <v>4092</v>
      </c>
      <c r="G8" s="8">
        <v>2864.4</v>
      </c>
      <c r="H8" s="9">
        <f t="shared" si="0"/>
        <v>14731.199999999997</v>
      </c>
      <c r="I8" s="9"/>
      <c r="J8" s="23" t="s">
        <v>32</v>
      </c>
      <c r="K8" s="2">
        <v>1863.51</v>
      </c>
      <c r="L8" s="22" t="s">
        <v>38</v>
      </c>
    </row>
    <row r="9" spans="1:12" ht="49.5" customHeight="1">
      <c r="A9" s="2">
        <v>5</v>
      </c>
      <c r="B9" s="2" t="s">
        <v>8</v>
      </c>
      <c r="C9" s="7" t="s">
        <v>21</v>
      </c>
      <c r="D9" s="1">
        <v>25.35</v>
      </c>
      <c r="E9" s="1">
        <v>3444.7</v>
      </c>
      <c r="F9" s="1">
        <v>7680</v>
      </c>
      <c r="G9" s="8">
        <v>5376</v>
      </c>
      <c r="H9" s="9">
        <f t="shared" si="0"/>
        <v>27648</v>
      </c>
      <c r="I9" s="9"/>
      <c r="J9" s="23" t="s">
        <v>30</v>
      </c>
      <c r="K9" s="2">
        <v>3868.23</v>
      </c>
      <c r="L9" s="22" t="s">
        <v>39</v>
      </c>
    </row>
    <row r="10" spans="1:12" ht="49.5" customHeight="1">
      <c r="A10" s="2">
        <v>6</v>
      </c>
      <c r="B10" s="2" t="s">
        <v>10</v>
      </c>
      <c r="C10" s="7" t="s">
        <v>18</v>
      </c>
      <c r="D10" s="1">
        <v>19.78</v>
      </c>
      <c r="E10" s="1">
        <v>4175.71</v>
      </c>
      <c r="F10" s="1">
        <v>7153</v>
      </c>
      <c r="G10" s="8">
        <v>5007.1</v>
      </c>
      <c r="H10" s="9">
        <f t="shared" si="0"/>
        <v>25750.799999999996</v>
      </c>
      <c r="I10" s="9"/>
      <c r="J10" s="23" t="s">
        <v>33</v>
      </c>
      <c r="K10" s="2">
        <v>4746.32</v>
      </c>
      <c r="L10" s="22" t="s">
        <v>40</v>
      </c>
    </row>
    <row r="11" spans="1:12" ht="49.5" customHeight="1">
      <c r="A11" s="2">
        <v>7</v>
      </c>
      <c r="B11" s="18" t="s">
        <v>24</v>
      </c>
      <c r="C11" s="7" t="s">
        <v>25</v>
      </c>
      <c r="D11" s="1">
        <v>20</v>
      </c>
      <c r="E11" s="1">
        <v>5000</v>
      </c>
      <c r="F11" s="1">
        <v>7289</v>
      </c>
      <c r="G11" s="8">
        <v>5102.3</v>
      </c>
      <c r="H11" s="9">
        <f t="shared" si="0"/>
        <v>26240.399999999994</v>
      </c>
      <c r="I11" s="9"/>
      <c r="J11" s="23" t="s">
        <v>26</v>
      </c>
      <c r="K11" s="21">
        <v>5000</v>
      </c>
      <c r="L11" s="22" t="s">
        <v>41</v>
      </c>
    </row>
    <row r="12" spans="1:12" ht="12.75">
      <c r="A12" s="2"/>
      <c r="B12" s="2"/>
      <c r="C12" s="2"/>
      <c r="D12" s="8">
        <f>SUM(D5:D11)</f>
        <v>191.77</v>
      </c>
      <c r="E12" s="8">
        <f>SUM(E5:E11)</f>
        <v>25985.93</v>
      </c>
      <c r="F12" s="8">
        <f>SUM(F5:F11)</f>
        <v>56928.38</v>
      </c>
      <c r="G12" s="8">
        <f>SUM(G5:G11)</f>
        <v>39849.86000000001</v>
      </c>
      <c r="H12" s="10">
        <f>SUM(H5:H11)</f>
        <v>204942.24</v>
      </c>
      <c r="I12" s="8">
        <f>SUM(I5:I10)</f>
        <v>0</v>
      </c>
      <c r="J12" s="13"/>
      <c r="K12" s="2"/>
      <c r="L12" s="2"/>
    </row>
    <row r="15" ht="12.75">
      <c r="A15" s="3" t="s">
        <v>11</v>
      </c>
    </row>
    <row r="18" ht="12.75">
      <c r="J18" s="20"/>
    </row>
  </sheetData>
  <sheetProtection/>
  <mergeCells count="10">
    <mergeCell ref="K3:L3"/>
    <mergeCell ref="I3:J3"/>
    <mergeCell ref="B1:H1"/>
    <mergeCell ref="A3:A4"/>
    <mergeCell ref="B3:B4"/>
    <mergeCell ref="C3:D3"/>
    <mergeCell ref="E3:E4"/>
    <mergeCell ref="F3:F4"/>
    <mergeCell ref="H3:H4"/>
    <mergeCell ref="G3:G4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5.00390625" style="3" customWidth="1"/>
    <col min="2" max="2" width="17.421875" style="3" customWidth="1"/>
    <col min="3" max="3" width="22.28125" style="3" customWidth="1"/>
    <col min="4" max="4" width="9.140625" style="4" customWidth="1"/>
    <col min="5" max="5" width="13.57421875" style="4" customWidth="1"/>
    <col min="6" max="6" width="13.8515625" style="4" customWidth="1"/>
    <col min="7" max="7" width="14.57421875" style="4" customWidth="1"/>
    <col min="8" max="8" width="14.00390625" style="14" customWidth="1"/>
    <col min="9" max="9" width="18.8515625" style="11" customWidth="1"/>
    <col min="10" max="16384" width="9.140625" style="3" customWidth="1"/>
  </cols>
  <sheetData>
    <row r="1" spans="7:8" ht="12.75">
      <c r="G1" s="24"/>
      <c r="H1" s="25" t="s">
        <v>45</v>
      </c>
    </row>
    <row r="2" spans="7:8" ht="12.75">
      <c r="G2" s="24"/>
      <c r="H2" s="25" t="s">
        <v>46</v>
      </c>
    </row>
    <row r="3" spans="7:8" ht="12.75">
      <c r="G3" s="24"/>
      <c r="H3" s="25" t="s">
        <v>47</v>
      </c>
    </row>
    <row r="4" spans="7:8" ht="12.75">
      <c r="G4" s="24"/>
      <c r="H4" s="25" t="s">
        <v>48</v>
      </c>
    </row>
    <row r="5" spans="2:8" ht="12.75">
      <c r="B5" s="29" t="s">
        <v>28</v>
      </c>
      <c r="C5" s="29"/>
      <c r="D5" s="29"/>
      <c r="E5" s="29"/>
      <c r="F5" s="29"/>
      <c r="G5" s="29"/>
      <c r="H5" s="29"/>
    </row>
    <row r="7" spans="1:9" ht="30" customHeight="1">
      <c r="A7" s="30" t="s">
        <v>0</v>
      </c>
      <c r="B7" s="32" t="s">
        <v>1</v>
      </c>
      <c r="C7" s="27" t="s">
        <v>2</v>
      </c>
      <c r="D7" s="27"/>
      <c r="E7" s="34" t="s">
        <v>7</v>
      </c>
      <c r="F7" s="34" t="s">
        <v>9</v>
      </c>
      <c r="G7" s="37" t="s">
        <v>29</v>
      </c>
      <c r="H7" s="36" t="s">
        <v>16</v>
      </c>
      <c r="I7" s="32" t="s">
        <v>44</v>
      </c>
    </row>
    <row r="8" spans="1:9" ht="30" customHeight="1">
      <c r="A8" s="31"/>
      <c r="B8" s="33"/>
      <c r="C8" s="2" t="s">
        <v>3</v>
      </c>
      <c r="D8" s="1" t="s">
        <v>4</v>
      </c>
      <c r="E8" s="35"/>
      <c r="F8" s="35"/>
      <c r="G8" s="38"/>
      <c r="H8" s="36"/>
      <c r="I8" s="33"/>
    </row>
    <row r="9" spans="1:9" ht="49.5" customHeight="1">
      <c r="A9" s="15">
        <v>1</v>
      </c>
      <c r="B9" s="16" t="s">
        <v>27</v>
      </c>
      <c r="C9" s="6" t="s">
        <v>17</v>
      </c>
      <c r="D9" s="1">
        <v>22.02</v>
      </c>
      <c r="E9" s="17">
        <v>3211.14</v>
      </c>
      <c r="F9" s="17">
        <v>7338.1</v>
      </c>
      <c r="G9" s="19">
        <v>3611.44</v>
      </c>
      <c r="H9" s="9">
        <f>F9*12-G9*12</f>
        <v>44719.92000000001</v>
      </c>
      <c r="I9" s="23" t="s">
        <v>22</v>
      </c>
    </row>
    <row r="10" spans="1:9" ht="49.5" customHeight="1">
      <c r="A10" s="2">
        <v>2</v>
      </c>
      <c r="B10" s="2" t="s">
        <v>5</v>
      </c>
      <c r="C10" s="6" t="s">
        <v>18</v>
      </c>
      <c r="D10" s="1">
        <v>38.02</v>
      </c>
      <c r="E10" s="1">
        <v>8026.32</v>
      </c>
      <c r="F10" s="1">
        <v>13750</v>
      </c>
      <c r="G10" s="8">
        <v>9625</v>
      </c>
      <c r="H10" s="9">
        <f aca="true" t="shared" si="0" ref="H10:H15">F10*12-G10*12</f>
        <v>49500</v>
      </c>
      <c r="I10" s="23" t="s">
        <v>31</v>
      </c>
    </row>
    <row r="11" spans="1:9" ht="49.5" customHeight="1">
      <c r="A11" s="2">
        <v>3</v>
      </c>
      <c r="B11" s="2" t="s">
        <v>6</v>
      </c>
      <c r="C11" s="6" t="s">
        <v>19</v>
      </c>
      <c r="D11" s="1">
        <v>34.7</v>
      </c>
      <c r="E11" s="1">
        <v>565.79</v>
      </c>
      <c r="F11" s="1">
        <v>9626.28</v>
      </c>
      <c r="G11" s="8">
        <v>1543.04</v>
      </c>
      <c r="H11" s="9">
        <f>F11*12-G11*12</f>
        <v>96998.88000000002</v>
      </c>
      <c r="I11" s="23" t="s">
        <v>23</v>
      </c>
    </row>
    <row r="12" spans="1:9" ht="49.5" customHeight="1">
      <c r="A12" s="2">
        <v>4</v>
      </c>
      <c r="B12" s="2" t="s">
        <v>15</v>
      </c>
      <c r="C12" s="7" t="s">
        <v>20</v>
      </c>
      <c r="D12" s="1">
        <v>31.9</v>
      </c>
      <c r="E12" s="1">
        <v>1562.27</v>
      </c>
      <c r="F12" s="1">
        <v>4092</v>
      </c>
      <c r="G12" s="8">
        <v>1964</v>
      </c>
      <c r="H12" s="9">
        <f t="shared" si="0"/>
        <v>25536</v>
      </c>
      <c r="I12" s="23" t="s">
        <v>32</v>
      </c>
    </row>
    <row r="13" spans="1:9" ht="49.5" customHeight="1">
      <c r="A13" s="2">
        <v>5</v>
      </c>
      <c r="B13" s="2" t="s">
        <v>8</v>
      </c>
      <c r="C13" s="7" t="s">
        <v>21</v>
      </c>
      <c r="D13" s="1">
        <v>25.35</v>
      </c>
      <c r="E13" s="1">
        <v>3444.7</v>
      </c>
      <c r="F13" s="1">
        <v>7680</v>
      </c>
      <c r="G13" s="8">
        <v>4350.44</v>
      </c>
      <c r="H13" s="9">
        <f t="shared" si="0"/>
        <v>39954.72</v>
      </c>
      <c r="I13" s="23" t="s">
        <v>30</v>
      </c>
    </row>
    <row r="14" spans="1:9" ht="49.5" customHeight="1">
      <c r="A14" s="2">
        <v>6</v>
      </c>
      <c r="B14" s="2" t="s">
        <v>10</v>
      </c>
      <c r="C14" s="7" t="s">
        <v>18</v>
      </c>
      <c r="D14" s="1">
        <v>19.78</v>
      </c>
      <c r="E14" s="1">
        <v>4175.71</v>
      </c>
      <c r="F14" s="1">
        <v>7153</v>
      </c>
      <c r="G14" s="8">
        <v>5007.1</v>
      </c>
      <c r="H14" s="9">
        <f t="shared" si="0"/>
        <v>25750.799999999996</v>
      </c>
      <c r="I14" s="23" t="s">
        <v>33</v>
      </c>
    </row>
    <row r="15" spans="1:9" ht="49.5" customHeight="1">
      <c r="A15" s="2">
        <v>7</v>
      </c>
      <c r="B15" s="18" t="s">
        <v>24</v>
      </c>
      <c r="C15" s="7" t="s">
        <v>25</v>
      </c>
      <c r="D15" s="1">
        <v>20</v>
      </c>
      <c r="E15" s="1">
        <v>5000</v>
      </c>
      <c r="F15" s="1">
        <v>7289</v>
      </c>
      <c r="G15" s="8">
        <v>5102.3</v>
      </c>
      <c r="H15" s="9">
        <f t="shared" si="0"/>
        <v>26240.399999999994</v>
      </c>
      <c r="I15" s="23" t="s">
        <v>26</v>
      </c>
    </row>
    <row r="16" spans="1:9" ht="12.75">
      <c r="A16" s="2"/>
      <c r="B16" s="2"/>
      <c r="C16" s="2"/>
      <c r="D16" s="8">
        <f>SUM(D9:D15)</f>
        <v>191.77</v>
      </c>
      <c r="E16" s="8">
        <f>SUM(E9:E15)</f>
        <v>25985.93</v>
      </c>
      <c r="F16" s="8">
        <f>SUM(F9:F15)</f>
        <v>56928.38</v>
      </c>
      <c r="G16" s="8">
        <f>SUM(G9:G15)</f>
        <v>31203.319999999996</v>
      </c>
      <c r="H16" s="10">
        <f>SUM(H9:H15)</f>
        <v>308700.7200000001</v>
      </c>
      <c r="I16" s="13"/>
    </row>
    <row r="19" ht="12.75">
      <c r="A19" s="3" t="s">
        <v>11</v>
      </c>
    </row>
    <row r="22" ht="12.75">
      <c r="I22" s="20"/>
    </row>
  </sheetData>
  <sheetProtection/>
  <mergeCells count="9">
    <mergeCell ref="I7:I8"/>
    <mergeCell ref="B5:H5"/>
    <mergeCell ref="A7:A8"/>
    <mergeCell ref="B7:B8"/>
    <mergeCell ref="C7:D7"/>
    <mergeCell ref="E7:E8"/>
    <mergeCell ref="F7:F8"/>
    <mergeCell ref="G7:G8"/>
    <mergeCell ref="H7:H8"/>
  </mergeCells>
  <printOptions/>
  <pageMargins left="1.102362204724409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Cab-102-1</cp:lastModifiedBy>
  <cp:lastPrinted>2013-05-21T00:50:44Z</cp:lastPrinted>
  <dcterms:created xsi:type="dcterms:W3CDTF">1996-10-08T23:32:33Z</dcterms:created>
  <dcterms:modified xsi:type="dcterms:W3CDTF">2013-05-21T00:52:15Z</dcterms:modified>
  <cp:category/>
  <cp:version/>
  <cp:contentType/>
  <cp:contentStatus/>
</cp:coreProperties>
</file>